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 tabRatio="705"/>
  </bookViews>
  <sheets>
    <sheet name="Pasqyra e Pozicionit Financiar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/>
  <c r="B58"/>
  <c r="C53"/>
  <c r="B53"/>
  <c r="C36"/>
  <c r="B36"/>
  <c r="C22"/>
  <c r="B22"/>
  <c r="C14"/>
  <c r="B14"/>
  <c r="C68"/>
  <c r="B68"/>
  <c r="C55"/>
  <c r="B55"/>
  <c r="C46" l="1"/>
  <c r="C60" s="1"/>
  <c r="C70" s="1"/>
  <c r="B46"/>
  <c r="B60" s="1"/>
  <c r="B70" s="1"/>
  <c r="C41"/>
  <c r="C32"/>
  <c r="B32"/>
  <c r="B41" s="1"/>
  <c r="C16"/>
  <c r="C9"/>
  <c r="B9"/>
  <c r="B16"/>
  <c r="C24" l="1"/>
  <c r="C43" s="1"/>
  <c r="B24"/>
  <c r="B43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<sst xmlns="http://schemas.openxmlformats.org/spreadsheetml/2006/main" count="58" uniqueCount="52">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</sst>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B68" sqref="B68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3825</v>
      </c>
      <c r="C7" s="19">
        <v>3464</v>
      </c>
    </row>
    <row r="8" spans="1:3">
      <c r="A8" s="5"/>
      <c r="B8" s="3"/>
      <c r="C8" s="3"/>
    </row>
    <row r="9" spans="1:3">
      <c r="A9" s="8" t="s">
        <v>18</v>
      </c>
      <c r="B9" s="3">
        <f>B10+B11</f>
        <v>234021</v>
      </c>
      <c r="C9" s="3">
        <f>C10+C11</f>
        <v>213604</v>
      </c>
    </row>
    <row r="10" spans="1:3">
      <c r="A10" s="2" t="s">
        <v>33</v>
      </c>
      <c r="B10" s="3">
        <v>0</v>
      </c>
      <c r="C10" s="3">
        <v>0</v>
      </c>
    </row>
    <row r="11" spans="1:3">
      <c r="A11" s="2" t="s">
        <v>19</v>
      </c>
      <c r="B11" s="3">
        <v>234021</v>
      </c>
      <c r="C11" s="3">
        <v>213604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B10+B11+B12+B13</f>
        <v>234021</v>
      </c>
      <c r="C14" s="19">
        <f>C10+C11+C12+C13</f>
        <v>213604</v>
      </c>
    </row>
    <row r="15" spans="1:3">
      <c r="A15" s="5"/>
      <c r="B15" s="3"/>
      <c r="C15" s="3"/>
    </row>
    <row r="16" spans="1:3">
      <c r="A16" s="8" t="s">
        <v>21</v>
      </c>
      <c r="B16" s="3">
        <f>B17+B18+B19+B20+B21</f>
        <v>8220664</v>
      </c>
      <c r="C16" s="3">
        <f>C17+C18+C19+C20+C21</f>
        <v>7478315</v>
      </c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>
        <v>0</v>
      </c>
      <c r="C19" s="3"/>
    </row>
    <row r="20" spans="1:3">
      <c r="A20" s="2" t="s">
        <v>25</v>
      </c>
      <c r="B20" s="3">
        <v>0</v>
      </c>
      <c r="C20" s="3">
        <v>0</v>
      </c>
    </row>
    <row r="21" spans="1:3">
      <c r="A21" s="2" t="s">
        <v>24</v>
      </c>
      <c r="B21" s="3">
        <v>8220664</v>
      </c>
      <c r="C21" s="3">
        <v>7478315</v>
      </c>
    </row>
    <row r="22" spans="1:3">
      <c r="A22" s="12" t="s">
        <v>7</v>
      </c>
      <c r="B22" s="19">
        <f>B17+B18+B19+B20+B21</f>
        <v>8220664</v>
      </c>
      <c r="C22" s="19">
        <f>C17+C18+C19+C20+C21</f>
        <v>7478315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B7+B9+B16</f>
        <v>8458510</v>
      </c>
      <c r="C24" s="20">
        <f>C7+C9+C16</f>
        <v>7695383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>
        <f>B33+B34+B35</f>
        <v>13728764</v>
      </c>
      <c r="C32" s="3">
        <f>C33+C34+C35</f>
        <v>13728764</v>
      </c>
    </row>
    <row r="33" spans="1:3">
      <c r="A33" s="2" t="s">
        <v>26</v>
      </c>
      <c r="B33" s="3">
        <v>12708862</v>
      </c>
      <c r="C33" s="3">
        <v>12708862</v>
      </c>
    </row>
    <row r="34" spans="1:3">
      <c r="A34" s="2" t="s">
        <v>5</v>
      </c>
      <c r="B34" s="3">
        <v>1019902</v>
      </c>
      <c r="C34" s="3">
        <v>1019902</v>
      </c>
    </row>
    <row r="35" spans="1:3">
      <c r="A35" s="2" t="s">
        <v>27</v>
      </c>
      <c r="B35" s="3"/>
      <c r="C35" s="3"/>
    </row>
    <row r="36" spans="1:3">
      <c r="A36" s="12" t="s">
        <v>7</v>
      </c>
      <c r="B36" s="19">
        <f>B33+B34+B35</f>
        <v>13728764</v>
      </c>
      <c r="C36" s="19">
        <f>C33+C34+C35</f>
        <v>13728764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B26+B32+B38</f>
        <v>13728764</v>
      </c>
      <c r="C41" s="20">
        <f>C26+C32+C38</f>
        <v>13728764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B24+B41</f>
        <v>22187274</v>
      </c>
      <c r="C43" s="10">
        <f>C24+C41</f>
        <v>21424147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>
        <f>B47+B48+B49+B50+B51</f>
        <v>1336803</v>
      </c>
      <c r="C46" s="3">
        <f>C47+C48+C49+C50+C51</f>
        <v>1395466</v>
      </c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0</v>
      </c>
      <c r="C48" s="3">
        <v>0</v>
      </c>
    </row>
    <row r="49" spans="1:4">
      <c r="A49" s="2" t="s">
        <v>35</v>
      </c>
      <c r="B49" s="3">
        <v>1336803</v>
      </c>
      <c r="C49" s="3">
        <v>1395466</v>
      </c>
    </row>
    <row r="50" spans="1:4">
      <c r="A50" s="2" t="s">
        <v>45</v>
      </c>
      <c r="B50" s="3">
        <v>0</v>
      </c>
      <c r="C50" s="3">
        <v>0</v>
      </c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B47+B48+B49+B50+B51+B52</f>
        <v>1336803</v>
      </c>
      <c r="C53" s="19">
        <f>C47+C48+C49+C50+C51+C52</f>
        <v>1395466</v>
      </c>
    </row>
    <row r="54" spans="1:4">
      <c r="A54" s="4"/>
      <c r="B54" s="3"/>
      <c r="C54" s="3"/>
    </row>
    <row r="55" spans="1:4">
      <c r="A55" s="8" t="s">
        <v>11</v>
      </c>
      <c r="B55" s="3">
        <f>B57+B56</f>
        <v>20850371</v>
      </c>
      <c r="C55" s="3">
        <f>C57+C56</f>
        <v>20028581</v>
      </c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2">
        <v>20850371</v>
      </c>
      <c r="C57" s="2">
        <v>20028581</v>
      </c>
      <c r="D57" s="1"/>
    </row>
    <row r="58" spans="1:4">
      <c r="A58" s="12" t="s">
        <v>7</v>
      </c>
      <c r="B58" s="19">
        <f>B56+B57</f>
        <v>20850371</v>
      </c>
      <c r="C58" s="19">
        <f>C56+C57</f>
        <v>20028581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B46+B55</f>
        <v>22187174</v>
      </c>
      <c r="C60" s="20">
        <f>C46+C55</f>
        <v>21424047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</v>
      </c>
      <c r="C63" s="3">
        <v>100</v>
      </c>
    </row>
    <row r="64" spans="1:4">
      <c r="A64" s="14" t="s">
        <v>12</v>
      </c>
      <c r="B64" s="3">
        <v>0</v>
      </c>
      <c r="C64" s="3">
        <v>0</v>
      </c>
    </row>
    <row r="65" spans="1:3">
      <c r="A65" s="14" t="s">
        <v>40</v>
      </c>
      <c r="B65" s="3">
        <v>0</v>
      </c>
      <c r="C65" s="3">
        <v>0</v>
      </c>
    </row>
    <row r="66" spans="1:3">
      <c r="A66" s="14" t="s">
        <v>13</v>
      </c>
      <c r="B66" s="3">
        <v>0</v>
      </c>
      <c r="C66" s="3">
        <v>0</v>
      </c>
    </row>
    <row r="67" spans="1:3">
      <c r="A67" s="14" t="s">
        <v>48</v>
      </c>
      <c r="B67" s="3">
        <v>0</v>
      </c>
      <c r="C67" s="3"/>
    </row>
    <row r="68" spans="1:3" ht="15.75" thickBot="1">
      <c r="A68" s="12" t="s">
        <v>38</v>
      </c>
      <c r="B68" s="20">
        <f>B63+B65+B66+B64+B67</f>
        <v>100</v>
      </c>
      <c r="C68" s="20">
        <f>C63+C65+C66+C64+C67</f>
        <v>100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22187274</v>
      </c>
      <c r="C70" s="10">
        <f>C60+C68</f>
        <v>21424147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Admin</cp:lastModifiedBy>
  <dcterms:created xsi:type="dcterms:W3CDTF">2016-08-04T12:40:37Z</dcterms:created>
  <dcterms:modified xsi:type="dcterms:W3CDTF">2020-07-21T12:44:32Z</dcterms:modified>
</cp:coreProperties>
</file>